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<sst xmlns="http://schemas.openxmlformats.org/spreadsheetml/2006/main" count="47" uniqueCount="39">
  <si>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BEVÉTELEK</t>
  </si>
  <si>
    <t>Sorszám</t>
  </si>
  <si>
    <t>Megnevezés</t>
  </si>
  <si>
    <t>Bevételek összesen</t>
  </si>
  <si>
    <t>Irányító szervtől kapott támogatás</t>
  </si>
  <si>
    <t>Intézményi ellátási díjak</t>
  </si>
  <si>
    <t>KIADÁSOK</t>
  </si>
  <si>
    <t>Közl.költségtérítés</t>
  </si>
  <si>
    <t>Személyi juttatások</t>
  </si>
  <si>
    <t>Személyi juttatás összesen</t>
  </si>
  <si>
    <t>Munkaadót terhelő járulékok</t>
  </si>
  <si>
    <t>Személyi juttatások és járulékok összesen:</t>
  </si>
  <si>
    <t>Dologi kiadások</t>
  </si>
  <si>
    <t>Vásárolt élelmezés</t>
  </si>
  <si>
    <t>Szakmai anyag beszerzés</t>
  </si>
  <si>
    <t>Egyéb üzemeltetési szolgáltatás</t>
  </si>
  <si>
    <t>Ft</t>
  </si>
  <si>
    <t>Alapilletmény</t>
  </si>
  <si>
    <t>Kiadások összesen:</t>
  </si>
  <si>
    <t>Üzemeltetési anyag beszerzés</t>
  </si>
  <si>
    <t>Készletbeszerzés</t>
  </si>
  <si>
    <t>Kommunikációs szolgáltatások</t>
  </si>
  <si>
    <t>Közüzemi díjak</t>
  </si>
  <si>
    <t>Karbantartás, kis javítás</t>
  </si>
  <si>
    <t>Szakmai tevékenységet seg. Szolg.</t>
  </si>
  <si>
    <t>Szolgáltatási kiadások</t>
  </si>
  <si>
    <t>Kiküldetések kiadásai</t>
  </si>
  <si>
    <t>Működési célú ÁFA</t>
  </si>
  <si>
    <t>Kamat kiadások</t>
  </si>
  <si>
    <t>Különféle befiz. És egyéb dologi össz.</t>
  </si>
  <si>
    <t>Egyéb eszközök beszerzése</t>
  </si>
  <si>
    <t>Eszközbeszerzés ÁFA</t>
  </si>
  <si>
    <t>Beruházás összesen:</t>
  </si>
  <si>
    <t>Szociális hozzájárulási adó</t>
  </si>
  <si>
    <t>Rehabilitációs hozzájár.</t>
  </si>
  <si>
    <t>Tamási és Környéke Szociális Központ 2018. évi költségvetése</t>
  </si>
  <si>
    <t>Pénzmaradvány</t>
  </si>
  <si>
    <t>Biztosítási díj</t>
  </si>
  <si>
    <t>2.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</si>
</sst>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0" fillId="0" borderId="10" xfId="0" applyFont="1" applyBorder="1" applyAlignment="1">
      <alignment/>
    </xf>
    <xf numFmtId="0" fontId="30" fillId="0" borderId="13" xfId="0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3" fontId="3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13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30" fillId="0" borderId="13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0" fillId="0" borderId="13" xfId="0" applyNumberFormat="1" applyFont="1" applyBorder="1" applyAlignment="1">
      <alignment horizontal="right"/>
    </xf>
    <xf numFmtId="3" fontId="30" fillId="0" borderId="11" xfId="0" applyNumberFormat="1" applyFont="1" applyBorder="1" applyAlignment="1">
      <alignment horizontal="right"/>
    </xf>
    <xf numFmtId="3" fontId="30" fillId="0" borderId="12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30" fillId="0" borderId="1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25">
      <selection activeCell="O34" sqref="O34"/>
    </sheetView>
  </sheetViews>
  <sheetFormatPr defaultColWidth="9.140625" defaultRowHeight="15"/>
  <cols>
    <col min="8" max="8" width="10.00390625" style="0" bestFit="1" customWidth="1"/>
  </cols>
  <sheetData>
    <row r="1" ht="15">
      <c r="B1" s="1" t="s">
        <v>35</v>
      </c>
    </row>
    <row r="2" spans="2:9" ht="15">
      <c r="B2" s="1"/>
      <c r="G2" s="25" t="s">
        <v>38</v>
      </c>
      <c r="H2" s="25"/>
      <c r="I2" s="25"/>
    </row>
    <row r="3" spans="2:9" ht="15">
      <c r="B3" s="1"/>
      <c r="G3" s="13"/>
      <c r="H3" s="13"/>
      <c r="I3" s="13"/>
    </row>
    <row r="4" ht="15">
      <c r="D4" s="1" t="s">
        <v>0</v>
      </c>
    </row>
    <row r="5" ht="15">
      <c r="D5" s="1"/>
    </row>
    <row r="6" spans="1:8" ht="15">
      <c r="A6" s="2" t="s">
        <v>1</v>
      </c>
      <c r="B6" s="19" t="s">
        <v>2</v>
      </c>
      <c r="C6" s="20"/>
      <c r="D6" s="20"/>
      <c r="E6" s="21"/>
      <c r="F6" s="35" t="s">
        <v>16</v>
      </c>
      <c r="G6" s="36"/>
      <c r="H6" s="37"/>
    </row>
    <row r="7" spans="1:8" ht="15">
      <c r="A7" s="2">
        <v>1</v>
      </c>
      <c r="B7" s="3" t="s">
        <v>4</v>
      </c>
      <c r="C7" s="3"/>
      <c r="D7" s="3"/>
      <c r="E7" s="3"/>
      <c r="F7" s="22">
        <v>237707343</v>
      </c>
      <c r="G7" s="23"/>
      <c r="H7" s="24"/>
    </row>
    <row r="8" spans="1:8" ht="15">
      <c r="A8" s="2">
        <v>2</v>
      </c>
      <c r="B8" s="15" t="s">
        <v>36</v>
      </c>
      <c r="C8" s="16"/>
      <c r="D8" s="16"/>
      <c r="E8" s="17"/>
      <c r="F8" s="22">
        <v>7480894</v>
      </c>
      <c r="G8" s="23"/>
      <c r="H8" s="24"/>
    </row>
    <row r="9" spans="1:8" ht="15">
      <c r="A9" s="2">
        <v>3</v>
      </c>
      <c r="B9" s="19" t="s">
        <v>5</v>
      </c>
      <c r="C9" s="20"/>
      <c r="D9" s="20"/>
      <c r="E9" s="21"/>
      <c r="F9" s="22">
        <v>40135290</v>
      </c>
      <c r="G9" s="23"/>
      <c r="H9" s="24"/>
    </row>
    <row r="10" spans="1:8" ht="15">
      <c r="A10" s="6" t="s">
        <v>3</v>
      </c>
      <c r="B10" s="7"/>
      <c r="C10" s="4"/>
      <c r="D10" s="4"/>
      <c r="E10" s="5"/>
      <c r="F10" s="41">
        <f>SUM(F7:F9)</f>
        <v>285323527</v>
      </c>
      <c r="G10" s="42"/>
      <c r="H10" s="43"/>
    </row>
    <row r="11" spans="1:8" ht="15">
      <c r="A11" s="9"/>
      <c r="B11" s="10"/>
      <c r="C11" s="11"/>
      <c r="D11" s="11"/>
      <c r="E11" s="11"/>
      <c r="F11" s="12"/>
      <c r="G11" s="12"/>
      <c r="H11" s="12"/>
    </row>
    <row r="12" ht="15">
      <c r="D12" s="1" t="s">
        <v>6</v>
      </c>
    </row>
    <row r="13" ht="15">
      <c r="A13" s="1" t="s">
        <v>8</v>
      </c>
    </row>
    <row r="14" spans="1:8" ht="15">
      <c r="A14" s="2" t="s">
        <v>1</v>
      </c>
      <c r="B14" s="32" t="s">
        <v>2</v>
      </c>
      <c r="C14" s="33"/>
      <c r="D14" s="33"/>
      <c r="E14" s="34"/>
      <c r="F14" s="35" t="s">
        <v>16</v>
      </c>
      <c r="G14" s="36"/>
      <c r="H14" s="37"/>
    </row>
    <row r="15" spans="1:8" ht="15">
      <c r="A15" s="2">
        <v>1</v>
      </c>
      <c r="B15" s="19" t="s">
        <v>17</v>
      </c>
      <c r="C15" s="20"/>
      <c r="D15" s="20"/>
      <c r="E15" s="21"/>
      <c r="F15" s="38">
        <v>170339265</v>
      </c>
      <c r="G15" s="39"/>
      <c r="H15" s="40"/>
    </row>
    <row r="16" spans="1:12" ht="15">
      <c r="A16" s="2">
        <v>2</v>
      </c>
      <c r="B16" s="19" t="s">
        <v>7</v>
      </c>
      <c r="C16" s="20"/>
      <c r="D16" s="20"/>
      <c r="E16" s="21"/>
      <c r="F16" s="38">
        <v>1659324</v>
      </c>
      <c r="G16" s="39"/>
      <c r="H16" s="40"/>
      <c r="L16" s="13"/>
    </row>
    <row r="17" spans="1:8" ht="15">
      <c r="A17" s="26" t="s">
        <v>9</v>
      </c>
      <c r="B17" s="27"/>
      <c r="C17" s="27"/>
      <c r="D17" s="27"/>
      <c r="E17" s="28"/>
      <c r="F17" s="41">
        <f>SUM(F15:F16)</f>
        <v>171998589</v>
      </c>
      <c r="G17" s="42"/>
      <c r="H17" s="43"/>
    </row>
    <row r="18" spans="1:8" ht="15">
      <c r="A18" s="14">
        <v>3</v>
      </c>
      <c r="B18" s="29" t="s">
        <v>33</v>
      </c>
      <c r="C18" s="30"/>
      <c r="D18" s="30"/>
      <c r="E18" s="31"/>
      <c r="F18" s="45">
        <v>33134586</v>
      </c>
      <c r="G18" s="46"/>
      <c r="H18" s="47"/>
    </row>
    <row r="19" spans="1:8" ht="15">
      <c r="A19" s="14">
        <v>4</v>
      </c>
      <c r="B19" s="29" t="s">
        <v>34</v>
      </c>
      <c r="C19" s="30"/>
      <c r="D19" s="30"/>
      <c r="E19" s="31"/>
      <c r="F19" s="45">
        <v>3906640</v>
      </c>
      <c r="G19" s="46"/>
      <c r="H19" s="47"/>
    </row>
    <row r="20" spans="1:8" ht="15">
      <c r="A20" s="48" t="s">
        <v>10</v>
      </c>
      <c r="B20" s="48"/>
      <c r="C20" s="48"/>
      <c r="D20" s="48"/>
      <c r="E20" s="48"/>
      <c r="F20" s="41">
        <f>SUM(F18:F19)</f>
        <v>37041226</v>
      </c>
      <c r="G20" s="42"/>
      <c r="H20" s="43"/>
    </row>
    <row r="21" spans="1:8" ht="15">
      <c r="A21" s="26" t="s">
        <v>11</v>
      </c>
      <c r="B21" s="27"/>
      <c r="C21" s="27"/>
      <c r="D21" s="27"/>
      <c r="E21" s="28"/>
      <c r="F21" s="44">
        <f>F17+F20</f>
        <v>209039815</v>
      </c>
      <c r="G21" s="44"/>
      <c r="H21" s="44"/>
    </row>
    <row r="22" ht="15">
      <c r="A22" s="1" t="s">
        <v>12</v>
      </c>
    </row>
    <row r="23" spans="1:8" ht="15">
      <c r="A23" s="2" t="s">
        <v>1</v>
      </c>
      <c r="B23" s="32" t="s">
        <v>2</v>
      </c>
      <c r="C23" s="33"/>
      <c r="D23" s="33"/>
      <c r="E23" s="34"/>
      <c r="F23" s="35" t="s">
        <v>16</v>
      </c>
      <c r="G23" s="36"/>
      <c r="H23" s="37"/>
    </row>
    <row r="24" spans="1:8" ht="15">
      <c r="A24" s="2">
        <v>1</v>
      </c>
      <c r="B24" s="19" t="s">
        <v>14</v>
      </c>
      <c r="C24" s="20"/>
      <c r="D24" s="20"/>
      <c r="E24" s="21"/>
      <c r="F24" s="22">
        <v>170000</v>
      </c>
      <c r="G24" s="23"/>
      <c r="H24" s="24"/>
    </row>
    <row r="25" spans="1:8" ht="15">
      <c r="A25" s="2">
        <v>2</v>
      </c>
      <c r="B25" s="19" t="s">
        <v>19</v>
      </c>
      <c r="C25" s="20"/>
      <c r="D25" s="20"/>
      <c r="E25" s="21"/>
      <c r="F25" s="22">
        <v>4580000</v>
      </c>
      <c r="G25" s="23"/>
      <c r="H25" s="24"/>
    </row>
    <row r="26" spans="1:8" ht="15">
      <c r="A26" s="26" t="s">
        <v>20</v>
      </c>
      <c r="B26" s="27"/>
      <c r="C26" s="27"/>
      <c r="D26" s="27"/>
      <c r="E26" s="28"/>
      <c r="F26" s="41">
        <f>SUM(F24:F25)</f>
        <v>4750000</v>
      </c>
      <c r="G26" s="42"/>
      <c r="H26" s="43"/>
    </row>
    <row r="27" spans="1:8" ht="15">
      <c r="A27" s="2">
        <v>3</v>
      </c>
      <c r="B27" s="19" t="s">
        <v>21</v>
      </c>
      <c r="C27" s="20"/>
      <c r="D27" s="20"/>
      <c r="E27" s="21"/>
      <c r="F27" s="22">
        <v>960000</v>
      </c>
      <c r="G27" s="23"/>
      <c r="H27" s="24"/>
    </row>
    <row r="28" spans="1:8" ht="15">
      <c r="A28" s="26" t="s">
        <v>21</v>
      </c>
      <c r="B28" s="27"/>
      <c r="C28" s="27"/>
      <c r="D28" s="27"/>
      <c r="E28" s="28"/>
      <c r="F28" s="41">
        <v>960000</v>
      </c>
      <c r="G28" s="42"/>
      <c r="H28" s="43"/>
    </row>
    <row r="29" spans="1:8" ht="15">
      <c r="A29" s="2">
        <v>4</v>
      </c>
      <c r="B29" s="19" t="s">
        <v>22</v>
      </c>
      <c r="C29" s="20"/>
      <c r="D29" s="20"/>
      <c r="E29" s="21"/>
      <c r="F29" s="22">
        <v>4600000</v>
      </c>
      <c r="G29" s="23"/>
      <c r="H29" s="24"/>
    </row>
    <row r="30" spans="1:8" ht="15">
      <c r="A30" s="2">
        <v>5</v>
      </c>
      <c r="B30" s="19" t="s">
        <v>13</v>
      </c>
      <c r="C30" s="20"/>
      <c r="D30" s="20"/>
      <c r="E30" s="21"/>
      <c r="F30" s="22">
        <v>40316965</v>
      </c>
      <c r="G30" s="23"/>
      <c r="H30" s="24"/>
    </row>
    <row r="31" spans="1:8" ht="15">
      <c r="A31" s="2">
        <v>7</v>
      </c>
      <c r="B31" s="19" t="s">
        <v>23</v>
      </c>
      <c r="C31" s="20"/>
      <c r="D31" s="20"/>
      <c r="E31" s="21"/>
      <c r="F31" s="22">
        <v>1412969</v>
      </c>
      <c r="G31" s="23"/>
      <c r="H31" s="24"/>
    </row>
    <row r="32" spans="1:8" ht="15">
      <c r="A32" s="2">
        <v>8</v>
      </c>
      <c r="B32" s="19" t="s">
        <v>24</v>
      </c>
      <c r="C32" s="20"/>
      <c r="D32" s="20"/>
      <c r="E32" s="21"/>
      <c r="F32" s="22">
        <v>300000</v>
      </c>
      <c r="G32" s="23"/>
      <c r="H32" s="24"/>
    </row>
    <row r="33" spans="1:8" ht="15">
      <c r="A33" s="2">
        <v>9</v>
      </c>
      <c r="B33" s="19" t="s">
        <v>15</v>
      </c>
      <c r="C33" s="20"/>
      <c r="D33" s="20"/>
      <c r="E33" s="21"/>
      <c r="F33" s="22">
        <v>4181388</v>
      </c>
      <c r="G33" s="23"/>
      <c r="H33" s="24"/>
    </row>
    <row r="34" spans="1:8" ht="15">
      <c r="A34" s="26" t="s">
        <v>25</v>
      </c>
      <c r="B34" s="27"/>
      <c r="C34" s="27"/>
      <c r="D34" s="27"/>
      <c r="E34" s="28"/>
      <c r="F34" s="41">
        <f>SUM(F29:F33)</f>
        <v>50811322</v>
      </c>
      <c r="G34" s="42"/>
      <c r="H34" s="43"/>
    </row>
    <row r="35" spans="1:8" ht="15">
      <c r="A35" s="2">
        <v>10</v>
      </c>
      <c r="B35" s="19" t="s">
        <v>26</v>
      </c>
      <c r="C35" s="20"/>
      <c r="D35" s="20"/>
      <c r="E35" s="21"/>
      <c r="F35" s="22">
        <v>270000</v>
      </c>
      <c r="G35" s="23"/>
      <c r="H35" s="24"/>
    </row>
    <row r="36" spans="1:8" ht="15">
      <c r="A36" s="2">
        <v>11</v>
      </c>
      <c r="B36" s="19" t="s">
        <v>27</v>
      </c>
      <c r="C36" s="20"/>
      <c r="D36" s="20"/>
      <c r="E36" s="21"/>
      <c r="F36" s="22">
        <v>14534390</v>
      </c>
      <c r="G36" s="23"/>
      <c r="H36" s="24"/>
    </row>
    <row r="37" spans="1:8" ht="15">
      <c r="A37" s="2">
        <v>12</v>
      </c>
      <c r="B37" s="19" t="s">
        <v>28</v>
      </c>
      <c r="C37" s="20"/>
      <c r="D37" s="20"/>
      <c r="E37" s="21"/>
      <c r="F37" s="22">
        <v>600000</v>
      </c>
      <c r="G37" s="23"/>
      <c r="H37" s="24"/>
    </row>
    <row r="38" spans="1:8" ht="15">
      <c r="A38" s="18">
        <v>13</v>
      </c>
      <c r="B38" s="20" t="s">
        <v>37</v>
      </c>
      <c r="C38" s="20"/>
      <c r="D38" s="20"/>
      <c r="E38" s="21"/>
      <c r="F38" s="22">
        <v>1412000</v>
      </c>
      <c r="G38" s="23"/>
      <c r="H38" s="24"/>
    </row>
    <row r="39" spans="1:8" ht="15">
      <c r="A39" s="26" t="s">
        <v>29</v>
      </c>
      <c r="B39" s="27"/>
      <c r="C39" s="27"/>
      <c r="D39" s="27"/>
      <c r="E39" s="28"/>
      <c r="F39" s="41">
        <f>SUM(F35:F38)</f>
        <v>16816390</v>
      </c>
      <c r="G39" s="42"/>
      <c r="H39" s="43"/>
    </row>
    <row r="40" spans="1:8" ht="15">
      <c r="A40" s="26" t="s">
        <v>12</v>
      </c>
      <c r="B40" s="27"/>
      <c r="C40" s="27"/>
      <c r="D40" s="27"/>
      <c r="E40" s="28"/>
      <c r="F40" s="41">
        <f>F26+F28+F34+F39</f>
        <v>73337712</v>
      </c>
      <c r="G40" s="42"/>
      <c r="H40" s="43"/>
    </row>
    <row r="41" spans="1:8" ht="15">
      <c r="A41" s="2">
        <v>14</v>
      </c>
      <c r="B41" s="19" t="s">
        <v>30</v>
      </c>
      <c r="C41" s="20"/>
      <c r="D41" s="20"/>
      <c r="E41" s="21"/>
      <c r="F41" s="22">
        <v>2320000</v>
      </c>
      <c r="G41" s="23"/>
      <c r="H41" s="24"/>
    </row>
    <row r="42" spans="1:8" ht="15">
      <c r="A42" s="2">
        <v>15</v>
      </c>
      <c r="B42" s="19" t="s">
        <v>31</v>
      </c>
      <c r="C42" s="20"/>
      <c r="D42" s="20"/>
      <c r="E42" s="21"/>
      <c r="F42" s="22">
        <v>626000</v>
      </c>
      <c r="G42" s="23"/>
      <c r="H42" s="24"/>
    </row>
    <row r="43" spans="1:8" ht="15">
      <c r="A43" s="26" t="s">
        <v>32</v>
      </c>
      <c r="B43" s="27"/>
      <c r="C43" s="27"/>
      <c r="D43" s="27"/>
      <c r="E43" s="28"/>
      <c r="F43" s="41">
        <f>SUM(F41:F42)</f>
        <v>2946000</v>
      </c>
      <c r="G43" s="42"/>
      <c r="H43" s="43"/>
    </row>
    <row r="44" spans="1:8" ht="15">
      <c r="A44" s="26" t="s">
        <v>18</v>
      </c>
      <c r="B44" s="27"/>
      <c r="C44" s="27"/>
      <c r="D44" s="27"/>
      <c r="E44" s="28"/>
      <c r="F44" s="41">
        <f>F21+F40+F43</f>
        <v>285323527</v>
      </c>
      <c r="G44" s="42"/>
      <c r="H44" s="43"/>
    </row>
    <row r="48" spans="1:11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9"/>
      <c r="B49" s="9"/>
      <c r="C49" s="9"/>
      <c r="D49" s="8"/>
      <c r="E49" s="8"/>
      <c r="F49" s="8"/>
      <c r="G49" s="8"/>
      <c r="H49" s="8"/>
      <c r="I49" s="8"/>
      <c r="J49" s="8"/>
      <c r="K49" s="8"/>
    </row>
    <row r="50" spans="1:11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9"/>
      <c r="B51" s="9"/>
      <c r="C51" s="9"/>
      <c r="D51" s="8"/>
      <c r="E51" s="8"/>
      <c r="F51" s="8"/>
      <c r="G51" s="8"/>
      <c r="H51" s="8"/>
      <c r="I51" s="8"/>
      <c r="J51" s="8"/>
      <c r="K51" s="8"/>
    </row>
    <row r="52" spans="1:11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9"/>
      <c r="B67" s="9"/>
      <c r="C67" s="9"/>
      <c r="D67" s="8"/>
      <c r="E67" s="8"/>
      <c r="F67" s="8"/>
      <c r="G67" s="8"/>
      <c r="H67" s="8"/>
      <c r="I67" s="8"/>
      <c r="J67" s="8"/>
      <c r="K67" s="8"/>
    </row>
    <row r="68" spans="1:11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</sheetData>
  <sheetProtection/>
  <mergeCells count="68">
    <mergeCell ref="F31:H31"/>
    <mergeCell ref="F42:H42"/>
    <mergeCell ref="F44:H44"/>
    <mergeCell ref="F37:H37"/>
    <mergeCell ref="F43:H43"/>
    <mergeCell ref="B42:E42"/>
    <mergeCell ref="B31:E31"/>
    <mergeCell ref="B41:E41"/>
    <mergeCell ref="F34:H34"/>
    <mergeCell ref="F39:H39"/>
    <mergeCell ref="F33:H33"/>
    <mergeCell ref="A28:E28"/>
    <mergeCell ref="F25:H25"/>
    <mergeCell ref="F26:H26"/>
    <mergeCell ref="F24:H24"/>
    <mergeCell ref="B33:E33"/>
    <mergeCell ref="B32:E32"/>
    <mergeCell ref="F28:H28"/>
    <mergeCell ref="F27:H27"/>
    <mergeCell ref="F19:H19"/>
    <mergeCell ref="F40:H40"/>
    <mergeCell ref="F41:H41"/>
    <mergeCell ref="B29:E29"/>
    <mergeCell ref="A17:E17"/>
    <mergeCell ref="B24:E24"/>
    <mergeCell ref="B25:E25"/>
    <mergeCell ref="B27:E27"/>
    <mergeCell ref="A20:E20"/>
    <mergeCell ref="A26:E26"/>
    <mergeCell ref="F10:H10"/>
    <mergeCell ref="B15:E15"/>
    <mergeCell ref="F15:H15"/>
    <mergeCell ref="B16:E16"/>
    <mergeCell ref="A21:E21"/>
    <mergeCell ref="B23:E23"/>
    <mergeCell ref="F23:H23"/>
    <mergeCell ref="F21:H21"/>
    <mergeCell ref="F20:H20"/>
    <mergeCell ref="F18:H18"/>
    <mergeCell ref="F36:H36"/>
    <mergeCell ref="F16:H16"/>
    <mergeCell ref="F17:H17"/>
    <mergeCell ref="F29:H29"/>
    <mergeCell ref="F30:H30"/>
    <mergeCell ref="B6:E6"/>
    <mergeCell ref="B9:E9"/>
    <mergeCell ref="F6:H6"/>
    <mergeCell ref="F7:H7"/>
    <mergeCell ref="F9:H9"/>
    <mergeCell ref="A39:E39"/>
    <mergeCell ref="A40:E40"/>
    <mergeCell ref="A43:E43"/>
    <mergeCell ref="A44:E44"/>
    <mergeCell ref="B18:E18"/>
    <mergeCell ref="B19:E19"/>
    <mergeCell ref="A34:E34"/>
    <mergeCell ref="B36:E36"/>
    <mergeCell ref="B37:E37"/>
    <mergeCell ref="B30:E30"/>
    <mergeCell ref="B35:E35"/>
    <mergeCell ref="F8:H8"/>
    <mergeCell ref="B38:E38"/>
    <mergeCell ref="F38:H38"/>
    <mergeCell ref="F32:H32"/>
    <mergeCell ref="G2:I2"/>
    <mergeCell ref="B14:E14"/>
    <mergeCell ref="F14:H14"/>
    <mergeCell ref="F35:H3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Iroda14</dc:creator>
  <cp:keywords/>
  <dc:description/>
  <cp:lastModifiedBy>Iroda11</cp:lastModifiedBy>
  <cp:lastPrinted>2018-02-08T08:59:53Z</cp:lastPrinted>
  <dcterms:created xsi:type="dcterms:W3CDTF">2015-02-06T10:03:43Z</dcterms:created>
  <dcterms:modified xsi:type="dcterms:W3CDTF">2018-02-08T15:29:35Z</dcterms:modified>
  <cp:category/>
  <cp:version/>
  <cp:contentType/>
  <cp:contentStatus/>
</cp:coreProperties>
</file>